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<sst xmlns="http://schemas.openxmlformats.org/spreadsheetml/2006/main" count="34" uniqueCount="24">
  <si>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Totale residui passivi</t>
  </si>
  <si>
    <t>+</t>
  </si>
  <si>
    <t>-</t>
  </si>
  <si>
    <t>euro</t>
  </si>
  <si>
    <t>Riscossioni</t>
  </si>
  <si>
    <t>In conto competenza</t>
  </si>
  <si>
    <t>In conto residui</t>
  </si>
  <si>
    <t>Pagamenti</t>
  </si>
  <si>
    <t>Totale riscossioni - totale pagamenti</t>
  </si>
  <si>
    <t>RESIDUI ATTIVI E PASSIVI</t>
  </si>
  <si>
    <t>Residui attivi degli esercizi precedenti</t>
  </si>
  <si>
    <t>Residui attivi dell'esercizio</t>
  </si>
  <si>
    <t>CONSISTENZA DI CASSA  (LIQUIDITA')</t>
  </si>
  <si>
    <t xml:space="preserve">Totale residui attivi </t>
  </si>
  <si>
    <t>° Cassa Risparmio Pistoia e Pescia c/c</t>
  </si>
  <si>
    <t>° Poste c/c</t>
  </si>
  <si>
    <t>° Cassa contanti</t>
  </si>
  <si>
    <t>Situazione amministrativa al 31 dicembre 2012</t>
  </si>
  <si>
    <t>al 1° gennaio 2012</t>
  </si>
  <si>
    <t>Residui passivi (compreso debito x TFR) degli esercizi precedenti</t>
  </si>
  <si>
    <t>Residui passivi (compreso TFR) dell'esercizio</t>
  </si>
  <si>
    <t xml:space="preserve"> consistenza al 31 dicembre 2012</t>
  </si>
  <si>
    <t>Dettaglio consistenza di cassa al 31/12/12:</t>
  </si>
  <si>
    <t>AVANZO DI AMMINISTRAZIONE AL 31 DICEMBRE 2012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</si>
</sst>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</numFmts>
  <fonts count="48">
    <font>
      <sz val="10"/>
      <name val="Arial"/>
      <family val="0"/>
    </font>
    <font>
      <b/>
      <sz val="14"/>
      <name val="Tahoma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3" fillId="33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2" fontId="3" fillId="34" borderId="0" xfId="0" applyNumberFormat="1" applyFont="1" applyFill="1" applyAlignment="1">
      <alignment/>
    </xf>
    <xf numFmtId="164" fontId="8" fillId="0" borderId="0" xfId="0" applyNumberFormat="1" applyFont="1" applyAlignment="1">
      <alignment horizontal="right"/>
    </xf>
    <xf numFmtId="4" fontId="9" fillId="34" borderId="10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4" fontId="10" fillId="33" borderId="0" xfId="0" applyNumberFormat="1" applyFont="1" applyFill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8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4" fontId="9" fillId="34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8" fillId="0" borderId="12" xfId="0" applyFont="1" applyBorder="1" applyAlignment="1">
      <alignment horizontal="center"/>
    </xf>
    <xf numFmtId="4" fontId="11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164" fontId="13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164" fontId="7" fillId="0" borderId="0" xfId="0" applyNumberFormat="1" applyFont="1" applyAlignment="1">
      <alignment/>
    </xf>
    <xf numFmtId="0" fontId="0" fillId="0" borderId="0" xfId="0" applyAlignment="1">
      <alignment/>
    </xf>
    <xf numFmtId="0" fontId="12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1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1" fillId="0" borderId="15" xfId="0" applyFont="1" applyBorder="1" applyAlignment="1">
      <alignment/>
    </xf>
    <xf numFmtId="164" fontId="13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35"/>
  <sheetViews>
    <sheetView tabSelected="1" zoomScalePageLayoutView="0" workbookViewId="0" topLeftCell="A10">
      <selection activeCell="H21" sqref="H21"/>
    </sheetView>
  </sheetViews>
  <sheetFormatPr defaultColWidth="9.140625" defaultRowHeight="12.75"/>
  <cols>
    <col min="1" max="1" width="2.57421875" style="0" customWidth="1"/>
    <col min="2" max="2" width="4.140625" style="0" customWidth="1"/>
    <col min="6" max="6" width="11.00390625" style="0" customWidth="1"/>
    <col min="7" max="7" width="3.00390625" style="0" customWidth="1"/>
    <col min="8" max="8" width="11.28125" style="0" customWidth="1"/>
    <col min="9" max="9" width="4.421875" style="0" customWidth="1"/>
    <col min="10" max="10" width="10.28125" style="0" customWidth="1"/>
    <col min="11" max="11" width="7.00390625" style="0" customWidth="1"/>
    <col min="12" max="12" width="8.28125" style="0" customWidth="1"/>
    <col min="13" max="13" width="3.140625" style="0" customWidth="1"/>
    <col min="14" max="14" width="11.8515625" style="0" customWidth="1"/>
    <col min="15" max="15" width="4.140625" style="0" customWidth="1"/>
    <col min="16" max="16" width="13.7109375" style="0" customWidth="1"/>
  </cols>
  <sheetData>
    <row r="3" spans="3:23" ht="17.25">
      <c r="C3" s="42" t="s">
        <v>17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43"/>
      <c r="Q3" s="1"/>
      <c r="R3" s="1"/>
      <c r="S3" s="1"/>
      <c r="T3" s="1"/>
      <c r="U3" s="1"/>
      <c r="V3" s="1"/>
      <c r="W3" s="1"/>
    </row>
    <row r="4" spans="3:23" ht="12.7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4"/>
      <c r="P4" s="34"/>
      <c r="Q4" s="1"/>
      <c r="R4" s="1"/>
      <c r="S4" s="1"/>
      <c r="T4" s="1"/>
      <c r="U4" s="1"/>
      <c r="V4" s="1"/>
      <c r="W4" s="1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3.5" thickBot="1">
      <c r="A6" s="2"/>
      <c r="B6" s="23"/>
      <c r="C6" s="48" t="s">
        <v>12</v>
      </c>
      <c r="D6" s="48"/>
      <c r="E6" s="48"/>
      <c r="F6" s="48"/>
      <c r="G6" s="26"/>
      <c r="H6" s="26" t="s">
        <v>18</v>
      </c>
      <c r="I6" s="26"/>
      <c r="J6" s="26"/>
      <c r="K6" s="26"/>
      <c r="L6" s="22" t="s">
        <v>3</v>
      </c>
      <c r="M6" s="25" t="s">
        <v>1</v>
      </c>
      <c r="N6" s="20">
        <v>174041.02</v>
      </c>
      <c r="O6" s="17"/>
      <c r="P6" s="17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3:15" ht="12.75">
      <c r="C8" s="7"/>
      <c r="D8" s="7"/>
      <c r="E8" s="7"/>
      <c r="F8" s="7"/>
      <c r="G8" s="7"/>
      <c r="H8" s="7" t="s">
        <v>4</v>
      </c>
      <c r="I8" s="7"/>
      <c r="J8" s="7" t="s">
        <v>7</v>
      </c>
      <c r="K8" s="7"/>
      <c r="L8" s="7"/>
      <c r="M8" s="7"/>
      <c r="N8" s="7"/>
      <c r="O8" s="7"/>
    </row>
    <row r="9" spans="3:15" ht="4.5" customHeight="1">
      <c r="C9" s="6"/>
      <c r="D9" s="6"/>
      <c r="E9" s="6"/>
      <c r="F9" s="6"/>
      <c r="G9" s="6"/>
      <c r="H9" s="4"/>
      <c r="J9" s="8"/>
      <c r="L9" s="5"/>
      <c r="M9" s="5"/>
      <c r="N9" s="5"/>
      <c r="O9" s="5"/>
    </row>
    <row r="10" spans="3:15" ht="12.75">
      <c r="C10" s="37" t="s">
        <v>5</v>
      </c>
      <c r="D10" s="37"/>
      <c r="E10" s="16"/>
      <c r="F10" s="12"/>
      <c r="G10" s="12"/>
      <c r="H10" s="9">
        <v>249443.47</v>
      </c>
      <c r="J10" s="9">
        <v>187021.47</v>
      </c>
      <c r="K10" s="12"/>
      <c r="L10" s="10"/>
      <c r="M10" s="10"/>
      <c r="N10" s="2"/>
      <c r="O10" s="2"/>
    </row>
    <row r="11" spans="3:15" ht="12.75">
      <c r="C11" s="37" t="s">
        <v>6</v>
      </c>
      <c r="D11" s="37"/>
      <c r="E11" s="16"/>
      <c r="F11" s="12"/>
      <c r="G11" s="12"/>
      <c r="H11" s="9">
        <v>1487.04</v>
      </c>
      <c r="J11" s="9">
        <v>9653.58</v>
      </c>
      <c r="K11" s="12"/>
      <c r="L11" s="10"/>
      <c r="M11" s="10"/>
      <c r="N11" s="7"/>
      <c r="O11" s="7"/>
    </row>
    <row r="12" spans="3:15" ht="6.75" customHeight="1">
      <c r="C12" s="3"/>
      <c r="D12" s="3"/>
      <c r="E12" s="3"/>
      <c r="F12" s="3"/>
      <c r="G12" s="3"/>
      <c r="H12" s="13"/>
      <c r="J12" s="8"/>
      <c r="K12" s="12"/>
      <c r="L12" s="10"/>
      <c r="M12" s="10"/>
      <c r="N12" s="5"/>
      <c r="O12" s="5"/>
    </row>
    <row r="13" spans="3:16" ht="13.5" thickBot="1">
      <c r="C13" s="46" t="s">
        <v>8</v>
      </c>
      <c r="D13" s="46"/>
      <c r="E13" s="47"/>
      <c r="F13" s="47"/>
      <c r="G13" s="25" t="s">
        <v>1</v>
      </c>
      <c r="H13" s="15">
        <f>SUM(H10:H12)</f>
        <v>250930.51</v>
      </c>
      <c r="I13" s="25" t="s">
        <v>2</v>
      </c>
      <c r="J13" s="15">
        <f>SUM(J10:J12)</f>
        <v>196675.05</v>
      </c>
      <c r="K13" s="14"/>
      <c r="L13" s="22" t="s">
        <v>3</v>
      </c>
      <c r="M13" s="25" t="s">
        <v>1</v>
      </c>
      <c r="N13" s="17">
        <f>SUM(H13-J13)</f>
        <v>54255.46000000002</v>
      </c>
      <c r="O13" s="17"/>
      <c r="P13" s="17"/>
    </row>
    <row r="14" spans="3:15" ht="13.5" thickTop="1">
      <c r="C14" s="6"/>
      <c r="D14" s="6"/>
      <c r="E14" s="6"/>
      <c r="F14" s="6"/>
      <c r="G14" s="24"/>
      <c r="H14" s="10"/>
      <c r="J14" s="8"/>
      <c r="L14" s="10"/>
      <c r="M14" s="10"/>
      <c r="N14" s="27"/>
      <c r="O14" s="27"/>
    </row>
    <row r="15" spans="3:16" ht="13.5" thickBot="1">
      <c r="C15" s="26"/>
      <c r="D15" s="26"/>
      <c r="E15" s="26"/>
      <c r="F15" s="26"/>
      <c r="G15" s="26"/>
      <c r="H15" s="26" t="s">
        <v>21</v>
      </c>
      <c r="I15" s="26"/>
      <c r="J15" s="26"/>
      <c r="K15" s="26"/>
      <c r="L15" s="22" t="s">
        <v>3</v>
      </c>
      <c r="M15" s="22"/>
      <c r="N15" s="28"/>
      <c r="O15" s="25" t="s">
        <v>1</v>
      </c>
      <c r="P15" s="17">
        <f>SUM(N6:N13)</f>
        <v>228296.48</v>
      </c>
    </row>
    <row r="16" spans="3:15" ht="13.5" thickTop="1">
      <c r="C16" s="44" t="s">
        <v>22</v>
      </c>
      <c r="D16" s="44"/>
      <c r="E16" s="45"/>
      <c r="F16" s="45"/>
      <c r="G16" s="24"/>
      <c r="H16" s="10"/>
      <c r="J16" s="8"/>
      <c r="L16" s="10"/>
      <c r="M16" s="10"/>
      <c r="N16" s="11"/>
      <c r="O16" s="11"/>
    </row>
    <row r="17" spans="3:15" ht="12.75">
      <c r="C17" s="49" t="s">
        <v>14</v>
      </c>
      <c r="D17" s="38"/>
      <c r="E17" s="38"/>
      <c r="F17" s="9">
        <v>25806.67</v>
      </c>
      <c r="G17" s="24"/>
      <c r="H17" s="10"/>
      <c r="J17" s="8"/>
      <c r="L17" s="10"/>
      <c r="M17" s="10"/>
      <c r="N17" s="11"/>
      <c r="O17" s="11"/>
    </row>
    <row r="18" spans="3:15" ht="12.75">
      <c r="C18" s="49" t="s">
        <v>15</v>
      </c>
      <c r="D18" s="38"/>
      <c r="E18" s="38"/>
      <c r="F18" s="9">
        <v>202425.45</v>
      </c>
      <c r="G18" s="24"/>
      <c r="H18" s="10"/>
      <c r="J18" s="8"/>
      <c r="L18" s="10"/>
      <c r="M18" s="10"/>
      <c r="N18" s="11"/>
      <c r="O18" s="11"/>
    </row>
    <row r="19" spans="3:15" ht="12.75">
      <c r="C19" s="49" t="s">
        <v>16</v>
      </c>
      <c r="D19" s="38"/>
      <c r="E19" s="38"/>
      <c r="F19" s="9">
        <v>64.36</v>
      </c>
      <c r="G19" s="24"/>
      <c r="H19" s="10"/>
      <c r="J19" s="8"/>
      <c r="L19" s="10"/>
      <c r="M19" s="10"/>
      <c r="N19" s="11"/>
      <c r="O19" s="11"/>
    </row>
    <row r="20" spans="3:15" ht="12.75">
      <c r="C20" s="35"/>
      <c r="D20" s="10"/>
      <c r="E20" s="36"/>
      <c r="F20" s="8"/>
      <c r="G20" s="24"/>
      <c r="H20" s="10"/>
      <c r="J20" s="8"/>
      <c r="L20" s="10"/>
      <c r="M20" s="10"/>
      <c r="N20" s="11"/>
      <c r="O20" s="11"/>
    </row>
    <row r="21" spans="1:16" ht="13.5" thickBot="1">
      <c r="A21" s="2"/>
      <c r="B21" s="23"/>
      <c r="C21" s="48" t="s">
        <v>9</v>
      </c>
      <c r="D21" s="48"/>
      <c r="E21" s="48"/>
      <c r="F21" s="48"/>
      <c r="G21" s="26"/>
      <c r="H21" s="26"/>
      <c r="I21" s="26"/>
      <c r="J21" s="26"/>
      <c r="K21" s="26"/>
      <c r="L21" s="26"/>
      <c r="M21" s="26"/>
      <c r="N21" s="22"/>
      <c r="O21" s="22"/>
      <c r="P21" s="17"/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5" ht="12.75">
      <c r="C23" s="37" t="s">
        <v>10</v>
      </c>
      <c r="D23" s="37"/>
      <c r="E23" s="37"/>
      <c r="F23" s="37"/>
      <c r="G23" s="12"/>
      <c r="H23" s="9">
        <v>1938</v>
      </c>
      <c r="J23" s="26"/>
      <c r="K23" s="12"/>
      <c r="L23" s="10"/>
      <c r="M23" s="10"/>
      <c r="N23" s="2"/>
      <c r="O23" s="2"/>
    </row>
    <row r="24" spans="3:15" ht="12.75">
      <c r="C24" s="37" t="s">
        <v>11</v>
      </c>
      <c r="D24" s="37"/>
      <c r="E24" s="37"/>
      <c r="F24" s="37"/>
      <c r="G24" s="12"/>
      <c r="H24" s="9">
        <v>1759.28</v>
      </c>
      <c r="J24" s="2"/>
      <c r="K24" s="12"/>
      <c r="L24" s="10"/>
      <c r="M24" s="10"/>
      <c r="N24" s="7"/>
      <c r="O24" s="7"/>
    </row>
    <row r="25" spans="3:16" ht="13.5" thickBot="1">
      <c r="C25" s="41" t="s">
        <v>13</v>
      </c>
      <c r="D25" s="41"/>
      <c r="E25" s="41"/>
      <c r="F25" s="41"/>
      <c r="G25" s="25"/>
      <c r="H25" s="15">
        <f>SUM(H23:H24)</f>
        <v>3697.2799999999997</v>
      </c>
      <c r="J25" s="26"/>
      <c r="K25" s="14"/>
      <c r="L25" s="22" t="s">
        <v>3</v>
      </c>
      <c r="M25" s="21"/>
      <c r="N25" s="22"/>
      <c r="O25" s="25" t="s">
        <v>1</v>
      </c>
      <c r="P25" s="17">
        <f>H25</f>
        <v>3697.2799999999997</v>
      </c>
    </row>
    <row r="26" spans="3:15" ht="13.5" thickTop="1">
      <c r="C26" s="6"/>
      <c r="D26" s="6"/>
      <c r="E26" s="6"/>
      <c r="F26" s="6"/>
      <c r="G26" s="24"/>
      <c r="H26" s="10"/>
      <c r="J26" s="2"/>
      <c r="L26" s="10"/>
      <c r="M26" s="10"/>
      <c r="N26" s="11"/>
      <c r="O26" s="11"/>
    </row>
    <row r="27" spans="3:15" ht="12.75">
      <c r="C27" s="37" t="s">
        <v>19</v>
      </c>
      <c r="D27" s="37"/>
      <c r="E27" s="37"/>
      <c r="F27" s="37"/>
      <c r="G27" s="38"/>
      <c r="H27" s="38"/>
      <c r="I27" s="18"/>
      <c r="J27" s="9">
        <v>52275.43</v>
      </c>
      <c r="K27" s="18"/>
      <c r="L27" s="4"/>
      <c r="M27" s="4"/>
      <c r="N27" s="4"/>
      <c r="O27" s="4"/>
    </row>
    <row r="28" spans="3:15" ht="12.75">
      <c r="C28" s="37" t="s">
        <v>20</v>
      </c>
      <c r="D28" s="37"/>
      <c r="E28" s="37"/>
      <c r="F28" s="37"/>
      <c r="G28" s="12"/>
      <c r="H28" s="29"/>
      <c r="I28" s="18"/>
      <c r="J28" s="9">
        <v>28009.74</v>
      </c>
      <c r="K28" s="18"/>
      <c r="L28" s="4"/>
      <c r="M28" s="4"/>
      <c r="N28" s="4"/>
      <c r="O28" s="4"/>
    </row>
    <row r="29" spans="3:16" ht="13.5" thickBot="1">
      <c r="C29" s="41" t="s">
        <v>0</v>
      </c>
      <c r="D29" s="41"/>
      <c r="E29" s="41"/>
      <c r="F29" s="41"/>
      <c r="G29" s="25"/>
      <c r="H29" s="30"/>
      <c r="I29" s="18"/>
      <c r="J29" s="15">
        <f>SUM(J27:J28)</f>
        <v>80285.17</v>
      </c>
      <c r="K29" s="18"/>
      <c r="L29" s="22" t="s">
        <v>3</v>
      </c>
      <c r="M29" s="4"/>
      <c r="N29" s="22"/>
      <c r="O29" s="25" t="s">
        <v>2</v>
      </c>
      <c r="P29" s="17">
        <f>J29</f>
        <v>80285.17</v>
      </c>
    </row>
    <row r="30" spans="6:11" ht="14.25" thickBot="1" thickTop="1">
      <c r="F30" s="18"/>
      <c r="G30" s="18"/>
      <c r="H30" s="19"/>
      <c r="I30" s="18"/>
      <c r="J30" s="18"/>
      <c r="K30" s="18"/>
    </row>
    <row r="31" spans="3:16" ht="14.25" thickBot="1">
      <c r="C31" s="39" t="s">
        <v>23</v>
      </c>
      <c r="D31" s="40"/>
      <c r="E31" s="40"/>
      <c r="F31" s="40"/>
      <c r="G31" s="40"/>
      <c r="H31" s="40"/>
      <c r="I31" s="40"/>
      <c r="J31" s="40"/>
      <c r="K31" s="40"/>
      <c r="L31" s="32" t="s">
        <v>3</v>
      </c>
      <c r="M31" s="31"/>
      <c r="N31" s="32"/>
      <c r="O31" s="31"/>
      <c r="P31" s="33">
        <f>SUM(P15+P25-P29)</f>
        <v>151708.59000000003</v>
      </c>
    </row>
    <row r="32" spans="6:11" ht="12.75">
      <c r="F32" s="18"/>
      <c r="G32" s="18"/>
      <c r="H32" s="19"/>
      <c r="I32" s="18"/>
      <c r="J32" s="18"/>
      <c r="K32" s="18"/>
    </row>
    <row r="33" spans="6:11" ht="12.75">
      <c r="F33" s="18"/>
      <c r="G33" s="18"/>
      <c r="H33" s="19"/>
      <c r="I33" s="18"/>
      <c r="J33" s="18"/>
      <c r="K33" s="18"/>
    </row>
    <row r="34" ht="12.75">
      <c r="H34" s="4"/>
    </row>
    <row r="35" ht="12.75">
      <c r="H35" s="4"/>
    </row>
  </sheetData>
  <sheetProtection/>
  <mergeCells count="17">
    <mergeCell ref="C13:F13"/>
    <mergeCell ref="C6:F6"/>
    <mergeCell ref="C21:F21"/>
    <mergeCell ref="C25:F25"/>
    <mergeCell ref="C17:E17"/>
    <mergeCell ref="C18:E18"/>
    <mergeCell ref="C19:E19"/>
    <mergeCell ref="C27:H27"/>
    <mergeCell ref="C31:K31"/>
    <mergeCell ref="C29:F29"/>
    <mergeCell ref="C3:P3"/>
    <mergeCell ref="C10:D10"/>
    <mergeCell ref="C16:F16"/>
    <mergeCell ref="C23:F23"/>
    <mergeCell ref="C24:F24"/>
    <mergeCell ref="C28:F28"/>
    <mergeCell ref="C11:D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&amp;C&amp;"Tahoma,Grassetto"&amp;12Ordine degli Ingegneri della Provincia di Pistoia&amp;"Arial,Normale"&amp;10
Via Panciatichi 11 - 51100 Pistoia - tel 057325931 - fax 057324383
C.F. 80005870474 - email info@ordineingegneri.it - web www.ordineingegneri.pistoia.it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Michelacci e Contrucci</dc:creator>
  <cp:keywords/>
  <dc:description/>
  <cp:lastModifiedBy>Asus</cp:lastModifiedBy>
  <cp:lastPrinted>2013-03-14T09:57:32Z</cp:lastPrinted>
  <dcterms:created xsi:type="dcterms:W3CDTF">2011-02-17T14:47:14Z</dcterms:created>
  <dcterms:modified xsi:type="dcterms:W3CDTF">2013-03-14T10:01:25Z</dcterms:modified>
  <cp:category/>
  <cp:version/>
  <cp:contentType/>
  <cp:contentStatus/>
</cp:coreProperties>
</file>